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5-12-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<sst xmlns="http://schemas.openxmlformats.org/spreadsheetml/2006/main" count="109" uniqueCount="68">
  <si>
    <t xml:space="preserve">Relatório Individualizado de Presença</t>
  </si>
  <si>
    <t xml:space="preserve">103ª Reunião Ordinária</t>
  </si>
  <si>
    <t xml:space="preserve">ª Reunião Ordinária</t>
  </si>
  <si>
    <t xml:space="preserve">05/12/2022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</si>
  <si>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</si>
  <si>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</si>
  <si>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</si>
  <si>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</si>
  <si>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</si>
  <si>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</si>
  <si>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</si>
  <si>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</si>
  <si>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</si>
  <si>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</si>
  <si>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</si>
  <si>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</si>
  <si>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</si>
  <si>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</si>
  <si>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</si>
  <si>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</si>
  <si>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</si>
  <si>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</si>
  <si>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</si>
  <si>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</si>
  <si>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</si>
  <si>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</si>
  <si>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</si>
  <si>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F</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</si>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</sst>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7">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210937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4.15"/>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1</v>
      </c>
      <c r="E2" s="3"/>
      <c r="F2" s="3"/>
    </row>
    <row r="3" s="7" customFormat="true" ht="40.25" hidden="false" customHeight="false" outlineLevel="0" collapsed="false">
      <c r="A3" s="7" t="s">
        <v>5</v>
      </c>
      <c r="B3" s="7" t="s">
        <v>6</v>
      </c>
      <c r="C3" s="7" t="s">
        <v>7</v>
      </c>
      <c r="D3" s="7" t="s">
        <v>8</v>
      </c>
      <c r="F3" s="7" t="s">
        <v>9</v>
      </c>
      <c r="G3" s="7" t="s">
        <v>10</v>
      </c>
    </row>
    <row r="4" s="12" customFormat="true" ht="12.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11</v>
      </c>
      <c r="G4" s="12" t="s">
        <v>12</v>
      </c>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12" customFormat="true" ht="13.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13</v>
      </c>
      <c r="G5" s="12" t="s">
        <v>12</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14</v>
      </c>
      <c r="G6" s="12" t="s">
        <v>12</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15</v>
      </c>
      <c r="G7" s="12" t="s">
        <v>12</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16</v>
      </c>
      <c r="G8" s="12" t="s">
        <v>12</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17</v>
      </c>
      <c r="G9" s="12" t="s">
        <v>12</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18</v>
      </c>
      <c r="G10" s="12" t="s">
        <v>12</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19</v>
      </c>
      <c r="G11" s="12" t="s">
        <v>12</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20</v>
      </c>
      <c r="G12" s="12" t="s">
        <v>12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21</v>
      </c>
      <c r="G13" s="12" t="s">
        <v>12</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22</v>
      </c>
      <c r="G14" s="12" t="s">
        <v>12</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23</v>
      </c>
      <c r="G15" s="12" t="s">
        <v>12</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24</v>
      </c>
      <c r="G16" s="12" t="s">
        <v>12</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1" t="s">
        <v>25</v>
      </c>
      <c r="G17" s="12" t="s">
        <v>12</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0</v>
      </c>
      <c r="B18" s="8" t="n">
        <f aca="false">D$2</f>
        <v>1</v>
      </c>
      <c r="C18" s="9" t="n">
        <f aca="true">(COUNTIF(G18:OFFSET(G18,0,$D$2-1),"P")/$D$2)+(COUNTIF(G18:OFFSET(G18,0,$D$2-1),"X")/$D$2)</f>
        <v>0</v>
      </c>
      <c r="D18" s="10" t="str">
        <f aca="false">IF(C18&gt;=0.5,"PRESENTE","AUSENTE")</f>
        <v>AUSENTE</v>
      </c>
      <c r="E18" s="10" t="str">
        <f aca="false">IF($C18&gt;=0.5,"P","F")</f>
        <v>F</v>
      </c>
      <c r="F18" s="14" t="s">
        <v>26</v>
      </c>
      <c r="G18" s="12" t="s">
        <v>27</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1" t="s">
        <v>28</v>
      </c>
      <c r="G19" s="12" t="s">
        <v>12</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29</v>
      </c>
      <c r="G20" s="12" t="s">
        <v>12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30</v>
      </c>
      <c r="G21" s="12" t="s">
        <v>12</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31</v>
      </c>
      <c r="G22" s="12" t="s">
        <v>12</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32</v>
      </c>
      <c r="G23" s="12" t="s">
        <v>12</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33</v>
      </c>
      <c r="G24" s="12" t="s">
        <v>12</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4" t="s">
        <v>34</v>
      </c>
      <c r="G25" s="12" t="s">
        <v>12</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5" t="s">
        <v>35</v>
      </c>
      <c r="G26" s="12" t="s">
        <v>12</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36</v>
      </c>
      <c r="G27" s="12" t="s">
        <v>12</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37</v>
      </c>
      <c r="G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38</v>
      </c>
      <c r="G29" s="12" t="s">
        <v>12</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39</v>
      </c>
      <c r="G30" s="12" t="s">
        <v>12</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40</v>
      </c>
      <c r="G31" s="12" t="s">
        <v>12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41</v>
      </c>
      <c r="G32" s="12" t="s">
        <v>12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95" hidden="false" customHeight="tru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14" t="s">
        <v>42</v>
      </c>
      <c r="G33" s="12" t="s">
        <v>12</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9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2" t="s">
        <v>43</v>
      </c>
      <c r="G34" s="12" t="s">
        <v>12</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95" hidden="false" customHeight="tru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44</v>
      </c>
      <c r="G35" s="12" t="s">
        <v>12</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9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45</v>
      </c>
      <c r="G36" s="12" t="s">
        <v>12</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95" hidden="false" customHeight="tru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46</v>
      </c>
      <c r="G37" s="12" t="s">
        <v>12</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95" hidden="false" customHeight="tru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47</v>
      </c>
      <c r="G38" s="12" t="s">
        <v>12</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9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48</v>
      </c>
      <c r="G39" s="12" t="s">
        <v>12</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9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49</v>
      </c>
      <c r="G40" s="12" t="s">
        <v>12</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95" hidden="false" customHeight="tru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50</v>
      </c>
      <c r="G41" s="12" t="s">
        <v>12</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9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51</v>
      </c>
      <c r="G42" s="12" t="s">
        <v>12</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9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52</v>
      </c>
      <c r="G43" s="12" t="s">
        <v>12</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95" hidden="false" customHeight="true" outlineLevel="0" collapsed="false">
      <c r="A44" s="8" t="n">
        <f aca="true">COUNTIF(G44:OFFSET(G44,0,$D$2-1),"P")+COUNTIF(G44:OFFSET(G44,0,$D$2-1),"X")</f>
        <v>1</v>
      </c>
      <c r="B44" s="10" t="n">
        <f aca="false">D$2</f>
        <v>1</v>
      </c>
      <c r="C44" s="9" t="n">
        <f aca="true">COUNTIF(G44:OFFSET(G44,0,$D$2-1),"P")/$D$2</f>
        <v>1</v>
      </c>
      <c r="D44" s="10" t="str">
        <f aca="false">IF(C44&gt;=0.5,"PRESENTE","AUSENTE")</f>
        <v>PRESENTE</v>
      </c>
      <c r="E44" s="10" t="str">
        <f aca="false">IF($C44&gt;=0.5,"P","F")</f>
        <v>P</v>
      </c>
      <c r="F44" s="14" t="s">
        <v>53</v>
      </c>
      <c r="G44" s="12" t="s">
        <v>12</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19.7" hidden="false" customHeight="false" outlineLevel="0" collapsed="false">
      <c r="A45" s="16"/>
      <c r="B45" s="16"/>
      <c r="C45" s="17"/>
      <c r="D45" s="16"/>
      <c r="E45" s="18"/>
      <c r="F45" s="19" t="s">
        <v>54</v>
      </c>
      <c r="G45" s="20" t="n">
        <f aca="false">COUNTIF(G4:G44,"P")+COUNTIF(G4:G44,"X")</f>
        <v>40</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5" hidden="false" customHeight="false" outlineLevel="0" collapsed="false">
      <c r="D46" s="3"/>
      <c r="E46" s="3"/>
      <c r="F46" s="3"/>
    </row>
    <row r="47" customFormat="false" ht="15" hidden="false" customHeight="false" outlineLevel="0" collapsed="false">
      <c r="D47" s="3"/>
      <c r="E47" s="3"/>
      <c r="F47" s="3" t="s">
        <v>55</v>
      </c>
    </row>
    <row r="48" customFormat="false" ht="15" hidden="false" customHeight="false" outlineLevel="0" collapsed="false">
      <c r="D48" s="22" t="s">
        <v>12</v>
      </c>
      <c r="E48" s="22"/>
      <c r="F48" s="23" t="s">
        <v>56</v>
      </c>
    </row>
    <row r="49" customFormat="false" ht="15" hidden="false" customHeight="false" outlineLevel="0" collapsed="false">
      <c r="D49" s="22" t="s">
        <v>27</v>
      </c>
      <c r="E49" s="22"/>
      <c r="F49" s="23" t="s">
        <v>57</v>
      </c>
    </row>
    <row r="50" customFormat="false" ht="15" hidden="false" customHeight="false" outlineLevel="0" collapsed="false">
      <c r="D50" s="22" t="s">
        <v>58</v>
      </c>
      <c r="E50" s="22"/>
      <c r="F50" s="23" t="s">
        <v>59</v>
      </c>
    </row>
    <row r="51" customFormat="false" ht="15" hidden="false" customHeight="false" outlineLevel="0" collapsed="false">
      <c r="D51" s="22" t="s">
        <v>60</v>
      </c>
      <c r="E51" s="22"/>
      <c r="F51" s="23" t="s">
        <v>61</v>
      </c>
    </row>
    <row r="52" customFormat="false" ht="15" hidden="false" customHeight="false" outlineLevel="0" collapsed="false">
      <c r="D52" s="22" t="s">
        <v>62</v>
      </c>
      <c r="E52" s="22"/>
      <c r="F52" s="23" t="s">
        <v>63</v>
      </c>
    </row>
    <row r="53" customFormat="false" ht="15" hidden="false" customHeight="false" outlineLevel="0" collapsed="false">
      <c r="D53" s="22" t="s">
        <v>64</v>
      </c>
      <c r="E53" s="22"/>
      <c r="F53" s="3" t="s">
        <v>65</v>
      </c>
    </row>
    <row r="54" customFormat="false" ht="15"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2:IV3 P4:IV44 A4:E44 A1:E1 G1:IV1 M4:N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O4:O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3 F4:F4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2">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14:F15">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H4:L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2022-12-07T12:55:44Z</dcterms:created>
  <dc:creator/>
  <dc:description/>
  <dc:language>pt-BR</dc:language>
  <cp:lastModifiedBy/>
  <dcterms:modified xsi:type="dcterms:W3CDTF">2022-12-07T12:55:59Z</dcterms:modified>
  <cp:revision>1</cp:revision>
  <dc:subject/>
  <dc:title/>
</cp:coreProperties>
</file>